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12" sheetId="3" r:id="rId1"/>
  </sheets>
  <definedNames>
    <definedName name="_xlnm.Print_Area" localSheetId="0">'212'!$A$1:$H$26</definedName>
  </definedNames>
  <calcPr calcId="162913"/>
</workbook>
</file>

<file path=xl/calcChain.xml><?xml version="1.0" encoding="utf-8"?>
<calcChain xmlns="http://schemas.openxmlformats.org/spreadsheetml/2006/main">
  <c r="F26" i="3" l="1"/>
  <c r="F25" i="3"/>
  <c r="F24" i="3"/>
  <c r="E23" i="3"/>
  <c r="F23" i="3" s="1"/>
  <c r="F22" i="3"/>
  <c r="F21" i="3"/>
  <c r="F20" i="3"/>
  <c r="F19" i="3"/>
  <c r="E18" i="3"/>
  <c r="F18" i="3" s="1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<sst xmlns="http://schemas.openxmlformats.org/spreadsheetml/2006/main" count="108" uniqueCount="62">
  <si>
    <t>38.02.03 Операционная деятельность в логистике</t>
  </si>
  <si>
    <t>Наименование дисциплины</t>
  </si>
  <si>
    <t>семестр</t>
  </si>
  <si>
    <t xml:space="preserve">Всего </t>
  </si>
  <si>
    <t>ФИО преподавателя</t>
  </si>
  <si>
    <t>Обязательные учебные предметы</t>
  </si>
  <si>
    <t>Физическая культура</t>
  </si>
  <si>
    <t>Байдина Екатерина Владимировна</t>
  </si>
  <si>
    <t>Линийчук Алена Константиновна</t>
  </si>
  <si>
    <t>Первая</t>
  </si>
  <si>
    <t>Высшая</t>
  </si>
  <si>
    <t>Дифференцированный зачет</t>
  </si>
  <si>
    <t>Экзамен</t>
  </si>
  <si>
    <t>Промежуточная аттестация</t>
  </si>
  <si>
    <t>ОГСЭ.04</t>
  </si>
  <si>
    <t>ОП.11</t>
  </si>
  <si>
    <t>Безопасность жизнедеятельности</t>
  </si>
  <si>
    <t>Производственная практика</t>
  </si>
  <si>
    <t>ПМ.02</t>
  </si>
  <si>
    <t>Управление логистическими процессами в закупках, производстве и распределении</t>
  </si>
  <si>
    <t>МДК.02.02</t>
  </si>
  <si>
    <t>Оценка рентабельности системы складирования и оптимизация внутрипроизводственных потоковых процессов</t>
  </si>
  <si>
    <t>Харчева Анна Александровна</t>
  </si>
  <si>
    <t>Аршинова Лариса Николаевна</t>
  </si>
  <si>
    <t>Квалификационная      категория</t>
  </si>
  <si>
    <t>16 недель</t>
  </si>
  <si>
    <t>ОГСЭ.05</t>
  </si>
  <si>
    <t>Эффективное поведение на рынке труда</t>
  </si>
  <si>
    <t>ОП.03</t>
  </si>
  <si>
    <t>Менеджмент</t>
  </si>
  <si>
    <t>ОП.06</t>
  </si>
  <si>
    <t>Финансы, денежное обращение и кредит</t>
  </si>
  <si>
    <t>ОП.09</t>
  </si>
  <si>
    <t>Аудит</t>
  </si>
  <si>
    <t>ОП.10</t>
  </si>
  <si>
    <t>Анализ финансово-хозяйственное деятельности</t>
  </si>
  <si>
    <t>МДК.02.03</t>
  </si>
  <si>
    <t>Оптимизация процессов транспортировки и проведение оценки стоимости затрат на хранение товарных запасов</t>
  </si>
  <si>
    <t>УП.02</t>
  </si>
  <si>
    <t>Учебная практика</t>
  </si>
  <si>
    <t>ПП.02</t>
  </si>
  <si>
    <t>ПМ.03</t>
  </si>
  <si>
    <t>Оптимизация ресурсов организаций (подразделений), связанных с материальными и нематериальными потоками</t>
  </si>
  <si>
    <t>МДК.03.01</t>
  </si>
  <si>
    <t>Оптимизация ресурсов организаций (подразделений)</t>
  </si>
  <si>
    <t>МДК.03.02</t>
  </si>
  <si>
    <t>Оценка инвестиционных проектов в логистической системе</t>
  </si>
  <si>
    <t>УП.03</t>
  </si>
  <si>
    <t>ПП.03</t>
  </si>
  <si>
    <t>ПМ.04</t>
  </si>
  <si>
    <t>Оценка эффективности работы логистических систем и операций</t>
  </si>
  <si>
    <t>МДК.04.01</t>
  </si>
  <si>
    <t>Основы контроля и оценки эффективности функционирования логистических систем и операций</t>
  </si>
  <si>
    <t>УП.04</t>
  </si>
  <si>
    <t>ПП.04</t>
  </si>
  <si>
    <t>Лапшинов Владимир Александрович</t>
  </si>
  <si>
    <t xml:space="preserve">Виноградова Ирина Николаевна </t>
  </si>
  <si>
    <t xml:space="preserve"> </t>
  </si>
  <si>
    <t>Первая                                               Высшая</t>
  </si>
  <si>
    <t>15 недель</t>
  </si>
  <si>
    <t>Давыдов Александр Геннадьевич       22 часа                                         Кандакова Елена Николаева              12 часов</t>
  </si>
  <si>
    <t xml:space="preserve">группа 212  ( 3 курс)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</si>
</sst>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1" fontId="8" fillId="6" borderId="1" xfId="0" applyNumberFormat="1" applyFont="1" applyFill="1" applyBorder="1" applyAlignment="1" applyProtection="1">
      <alignment horizontal="center" vertical="top" wrapText="1"/>
      <protection hidden="1"/>
    </xf>
    <xf numFmtId="0" fontId="4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0" fontId="8" fillId="6" borderId="1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vertical="top"/>
    </xf>
    <xf numFmtId="0" fontId="8" fillId="6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top"/>
    </xf>
    <xf numFmtId="0" fontId="7" fillId="5" borderId="1" xfId="2" applyFont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</cellXfs>
  <cellStyles count="3">
    <cellStyle name="20% — акцент3" xfId="1" builtinId="38"/>
    <cellStyle name="40% — акцент3" xfId="2" builtinId="3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80" zoomScaleNormal="80" workbookViewId="0">
      <selection sqref="A1:G1"/>
    </sheetView>
  </sheetViews>
  <sheetFormatPr defaultRowHeight="15" x14ac:dyDescent="0.25"/>
  <cols>
    <col min="1" max="1" width="11.7109375" customWidth="1"/>
    <col min="2" max="2" width="46.28515625" customWidth="1"/>
    <col min="3" max="3" width="34.42578125" customWidth="1"/>
    <col min="4" max="4" width="15.7109375" customWidth="1"/>
    <col min="5" max="5" width="13.85546875" customWidth="1"/>
    <col min="6" max="6" width="12.42578125" customWidth="1"/>
    <col min="7" max="7" width="48.28515625" customWidth="1"/>
    <col min="8" max="8" width="25.42578125" customWidth="1"/>
  </cols>
  <sheetData>
    <row r="1" spans="1:9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9" ht="15.75" x14ac:dyDescent="0.25">
      <c r="A2" s="30" t="s">
        <v>61</v>
      </c>
      <c r="B2" s="30"/>
      <c r="C2" s="30"/>
      <c r="D2" s="30"/>
      <c r="E2" s="30"/>
      <c r="F2" s="30"/>
      <c r="G2" s="30"/>
    </row>
    <row r="3" spans="1:9" ht="18.75" customHeight="1" x14ac:dyDescent="0.3">
      <c r="A3" s="31"/>
      <c r="B3" s="27" t="s">
        <v>1</v>
      </c>
      <c r="C3" s="29" t="s">
        <v>13</v>
      </c>
      <c r="D3" s="32" t="s">
        <v>2</v>
      </c>
      <c r="E3" s="32"/>
      <c r="F3" s="33" t="s">
        <v>3</v>
      </c>
      <c r="G3" s="34" t="s">
        <v>4</v>
      </c>
      <c r="H3" s="28" t="s">
        <v>24</v>
      </c>
    </row>
    <row r="4" spans="1:9" ht="18.75" x14ac:dyDescent="0.3">
      <c r="A4" s="31"/>
      <c r="B4" s="27"/>
      <c r="C4" s="29"/>
      <c r="D4" s="6">
        <v>3</v>
      </c>
      <c r="E4" s="6">
        <v>4</v>
      </c>
      <c r="F4" s="33"/>
      <c r="G4" s="35"/>
      <c r="H4" s="28"/>
    </row>
    <row r="5" spans="1:9" ht="19.5" x14ac:dyDescent="0.3">
      <c r="A5" s="3"/>
      <c r="B5" s="4" t="s">
        <v>5</v>
      </c>
      <c r="C5" s="10"/>
      <c r="D5" s="1" t="s">
        <v>25</v>
      </c>
      <c r="E5" s="1" t="s">
        <v>59</v>
      </c>
      <c r="F5" s="6"/>
      <c r="G5" s="3"/>
      <c r="H5" s="5"/>
    </row>
    <row r="6" spans="1:9" ht="15.75" x14ac:dyDescent="0.25">
      <c r="A6" s="7" t="s">
        <v>14</v>
      </c>
      <c r="B6" s="8" t="s">
        <v>6</v>
      </c>
      <c r="C6" s="21" t="s">
        <v>11</v>
      </c>
      <c r="D6" s="9">
        <v>26</v>
      </c>
      <c r="E6" s="9">
        <v>20</v>
      </c>
      <c r="F6" s="25">
        <f>D6+E6</f>
        <v>46</v>
      </c>
      <c r="G6" s="24" t="s">
        <v>55</v>
      </c>
      <c r="H6" s="20" t="s">
        <v>10</v>
      </c>
    </row>
    <row r="7" spans="1:9" ht="15.75" x14ac:dyDescent="0.25">
      <c r="A7" s="7" t="s">
        <v>26</v>
      </c>
      <c r="B7" s="8" t="s">
        <v>27</v>
      </c>
      <c r="C7" s="21" t="s">
        <v>11</v>
      </c>
      <c r="D7" s="9">
        <v>36</v>
      </c>
      <c r="E7" s="9"/>
      <c r="F7" s="25">
        <f>D7+E7</f>
        <v>36</v>
      </c>
      <c r="G7" s="24" t="s">
        <v>56</v>
      </c>
      <c r="H7" s="20" t="s">
        <v>10</v>
      </c>
    </row>
    <row r="8" spans="1:9" ht="15.75" x14ac:dyDescent="0.25">
      <c r="A8" s="15" t="s">
        <v>28</v>
      </c>
      <c r="B8" s="8" t="s">
        <v>29</v>
      </c>
      <c r="C8" s="21" t="s">
        <v>11</v>
      </c>
      <c r="D8" s="9">
        <v>68</v>
      </c>
      <c r="E8" s="9"/>
      <c r="F8" s="25">
        <f t="shared" ref="F8:F26" si="0">D8+E8</f>
        <v>68</v>
      </c>
      <c r="G8" s="24" t="s">
        <v>7</v>
      </c>
      <c r="H8" s="20" t="s">
        <v>10</v>
      </c>
    </row>
    <row r="9" spans="1:9" ht="15.75" x14ac:dyDescent="0.25">
      <c r="A9" s="7" t="s">
        <v>30</v>
      </c>
      <c r="B9" s="8" t="s">
        <v>31</v>
      </c>
      <c r="C9" s="21" t="s">
        <v>11</v>
      </c>
      <c r="D9" s="9">
        <v>56</v>
      </c>
      <c r="E9" s="9"/>
      <c r="F9" s="25">
        <f t="shared" si="0"/>
        <v>56</v>
      </c>
      <c r="G9" s="11" t="s">
        <v>23</v>
      </c>
      <c r="H9" s="20" t="s">
        <v>10</v>
      </c>
    </row>
    <row r="10" spans="1:9" ht="15.75" x14ac:dyDescent="0.25">
      <c r="A10" s="7" t="s">
        <v>32</v>
      </c>
      <c r="B10" s="8" t="s">
        <v>33</v>
      </c>
      <c r="C10" s="21" t="s">
        <v>11</v>
      </c>
      <c r="D10" s="9"/>
      <c r="E10" s="9">
        <v>72</v>
      </c>
      <c r="F10" s="25">
        <f t="shared" si="0"/>
        <v>72</v>
      </c>
      <c r="G10" s="11" t="s">
        <v>23</v>
      </c>
      <c r="H10" s="20" t="s">
        <v>10</v>
      </c>
    </row>
    <row r="11" spans="1:9" ht="31.5" x14ac:dyDescent="0.25">
      <c r="A11" s="7" t="s">
        <v>34</v>
      </c>
      <c r="B11" s="8" t="s">
        <v>35</v>
      </c>
      <c r="C11" s="21" t="s">
        <v>11</v>
      </c>
      <c r="D11" s="9">
        <v>68</v>
      </c>
      <c r="E11" s="9"/>
      <c r="F11" s="25">
        <f t="shared" si="0"/>
        <v>68</v>
      </c>
      <c r="G11" s="24" t="s">
        <v>22</v>
      </c>
      <c r="H11" s="20" t="s">
        <v>9</v>
      </c>
    </row>
    <row r="12" spans="1:9" ht="47.25" x14ac:dyDescent="0.25">
      <c r="A12" s="7" t="s">
        <v>15</v>
      </c>
      <c r="B12" s="8" t="s">
        <v>16</v>
      </c>
      <c r="C12" s="21" t="s">
        <v>11</v>
      </c>
      <c r="D12" s="9">
        <v>34</v>
      </c>
      <c r="E12" s="9"/>
      <c r="F12" s="25">
        <f t="shared" si="0"/>
        <v>34</v>
      </c>
      <c r="G12" s="26" t="s">
        <v>60</v>
      </c>
      <c r="H12" s="20" t="s">
        <v>58</v>
      </c>
      <c r="I12" t="s">
        <v>57</v>
      </c>
    </row>
    <row r="13" spans="1:9" ht="31.5" x14ac:dyDescent="0.25">
      <c r="A13" s="12" t="s">
        <v>18</v>
      </c>
      <c r="B13" s="13" t="s">
        <v>19</v>
      </c>
      <c r="C13" s="22" t="s">
        <v>12</v>
      </c>
      <c r="D13" s="16">
        <v>190</v>
      </c>
      <c r="E13" s="16"/>
      <c r="F13" s="25">
        <f t="shared" si="0"/>
        <v>190</v>
      </c>
      <c r="G13" s="11"/>
      <c r="H13" s="20"/>
    </row>
    <row r="14" spans="1:9" ht="63" x14ac:dyDescent="0.25">
      <c r="A14" s="14" t="s">
        <v>20</v>
      </c>
      <c r="B14" s="8" t="s">
        <v>21</v>
      </c>
      <c r="C14" s="2" t="s">
        <v>12</v>
      </c>
      <c r="D14" s="16">
        <v>20</v>
      </c>
      <c r="E14" s="16"/>
      <c r="F14" s="25">
        <f t="shared" si="0"/>
        <v>20</v>
      </c>
      <c r="G14" s="20" t="s">
        <v>8</v>
      </c>
      <c r="H14" s="20" t="s">
        <v>10</v>
      </c>
    </row>
    <row r="15" spans="1:9" ht="47.25" x14ac:dyDescent="0.25">
      <c r="A15" s="14" t="s">
        <v>36</v>
      </c>
      <c r="B15" s="8" t="s">
        <v>37</v>
      </c>
      <c r="C15" s="2" t="s">
        <v>12</v>
      </c>
      <c r="D15" s="16">
        <v>62</v>
      </c>
      <c r="E15" s="16"/>
      <c r="F15" s="25">
        <f t="shared" si="0"/>
        <v>62</v>
      </c>
      <c r="G15" s="20" t="s">
        <v>8</v>
      </c>
      <c r="H15" s="20" t="s">
        <v>10</v>
      </c>
    </row>
    <row r="16" spans="1:9" ht="15.75" x14ac:dyDescent="0.25">
      <c r="A16" s="14" t="s">
        <v>38</v>
      </c>
      <c r="B16" s="8" t="s">
        <v>39</v>
      </c>
      <c r="C16" s="23"/>
      <c r="D16" s="16">
        <v>36</v>
      </c>
      <c r="E16" s="16"/>
      <c r="F16" s="25">
        <f t="shared" si="0"/>
        <v>36</v>
      </c>
      <c r="G16" s="11" t="s">
        <v>23</v>
      </c>
      <c r="H16" s="20" t="s">
        <v>10</v>
      </c>
    </row>
    <row r="17" spans="1:8" ht="15.75" x14ac:dyDescent="0.25">
      <c r="A17" s="14" t="s">
        <v>40</v>
      </c>
      <c r="B17" s="8" t="s">
        <v>17</v>
      </c>
      <c r="C17" s="21" t="s">
        <v>11</v>
      </c>
      <c r="D17" s="16">
        <v>72</v>
      </c>
      <c r="E17" s="16"/>
      <c r="F17" s="25">
        <f t="shared" si="0"/>
        <v>72</v>
      </c>
      <c r="G17" s="11" t="s">
        <v>23</v>
      </c>
      <c r="H17" s="20" t="s">
        <v>10</v>
      </c>
    </row>
    <row r="18" spans="1:8" ht="63" x14ac:dyDescent="0.25">
      <c r="A18" s="19" t="s">
        <v>41</v>
      </c>
      <c r="B18" s="13" t="s">
        <v>42</v>
      </c>
      <c r="C18" s="22" t="s">
        <v>12</v>
      </c>
      <c r="D18" s="16">
        <v>98</v>
      </c>
      <c r="E18" s="16">
        <f>SUM(E19:E22)</f>
        <v>206</v>
      </c>
      <c r="F18" s="25">
        <f t="shared" si="0"/>
        <v>304</v>
      </c>
      <c r="G18" s="11"/>
      <c r="H18" s="20"/>
    </row>
    <row r="19" spans="1:8" ht="31.5" x14ac:dyDescent="0.25">
      <c r="A19" s="14" t="s">
        <v>43</v>
      </c>
      <c r="B19" s="8" t="s">
        <v>44</v>
      </c>
      <c r="C19" s="2" t="s">
        <v>12</v>
      </c>
      <c r="D19" s="16">
        <v>98</v>
      </c>
      <c r="E19" s="16">
        <v>44</v>
      </c>
      <c r="F19" s="25">
        <f t="shared" si="0"/>
        <v>142</v>
      </c>
      <c r="G19" s="24" t="s">
        <v>22</v>
      </c>
      <c r="H19" s="20" t="s">
        <v>9</v>
      </c>
    </row>
    <row r="20" spans="1:8" ht="31.5" x14ac:dyDescent="0.25">
      <c r="A20" s="14" t="s">
        <v>45</v>
      </c>
      <c r="B20" s="8" t="s">
        <v>46</v>
      </c>
      <c r="C20" s="2" t="s">
        <v>12</v>
      </c>
      <c r="D20" s="16"/>
      <c r="E20" s="16">
        <v>90</v>
      </c>
      <c r="F20" s="25">
        <f t="shared" si="0"/>
        <v>90</v>
      </c>
      <c r="G20" s="24" t="s">
        <v>22</v>
      </c>
      <c r="H20" s="20" t="s">
        <v>9</v>
      </c>
    </row>
    <row r="21" spans="1:8" ht="15.75" x14ac:dyDescent="0.25">
      <c r="A21" s="14" t="s">
        <v>47</v>
      </c>
      <c r="B21" s="8" t="s">
        <v>39</v>
      </c>
      <c r="C21" s="23"/>
      <c r="D21" s="17"/>
      <c r="E21" s="18">
        <v>36</v>
      </c>
      <c r="F21" s="25">
        <f t="shared" si="0"/>
        <v>36</v>
      </c>
      <c r="G21" s="11" t="s">
        <v>23</v>
      </c>
      <c r="H21" s="20" t="s">
        <v>10</v>
      </c>
    </row>
    <row r="22" spans="1:8" ht="15.75" x14ac:dyDescent="0.25">
      <c r="A22" s="14" t="s">
        <v>48</v>
      </c>
      <c r="B22" s="8" t="s">
        <v>17</v>
      </c>
      <c r="C22" s="21" t="s">
        <v>11</v>
      </c>
      <c r="D22" s="18"/>
      <c r="E22" s="18">
        <v>36</v>
      </c>
      <c r="F22" s="25">
        <f t="shared" si="0"/>
        <v>36</v>
      </c>
      <c r="G22" s="11" t="s">
        <v>23</v>
      </c>
      <c r="H22" s="20" t="s">
        <v>10</v>
      </c>
    </row>
    <row r="23" spans="1:8" ht="31.5" x14ac:dyDescent="0.25">
      <c r="A23" s="19" t="s">
        <v>49</v>
      </c>
      <c r="B23" s="13" t="s">
        <v>50</v>
      </c>
      <c r="C23" s="22" t="s">
        <v>12</v>
      </c>
      <c r="D23" s="16"/>
      <c r="E23" s="16">
        <f>SUM(E24:E26)</f>
        <v>242</v>
      </c>
      <c r="F23" s="25">
        <f t="shared" si="0"/>
        <v>242</v>
      </c>
      <c r="G23" s="11"/>
      <c r="H23" s="20"/>
    </row>
    <row r="24" spans="1:8" ht="47.25" x14ac:dyDescent="0.25">
      <c r="A24" s="14" t="s">
        <v>51</v>
      </c>
      <c r="B24" s="8" t="s">
        <v>52</v>
      </c>
      <c r="C24" s="2" t="s">
        <v>12</v>
      </c>
      <c r="D24" s="18"/>
      <c r="E24" s="18">
        <v>134</v>
      </c>
      <c r="F24" s="25">
        <f t="shared" si="0"/>
        <v>134</v>
      </c>
      <c r="G24" s="20" t="s">
        <v>8</v>
      </c>
      <c r="H24" s="20" t="s">
        <v>10</v>
      </c>
    </row>
    <row r="25" spans="1:8" ht="15.75" x14ac:dyDescent="0.25">
      <c r="A25" s="14" t="s">
        <v>53</v>
      </c>
      <c r="B25" s="8" t="s">
        <v>39</v>
      </c>
      <c r="C25" s="23"/>
      <c r="D25" s="18"/>
      <c r="E25" s="18">
        <v>36</v>
      </c>
      <c r="F25" s="25">
        <f t="shared" si="0"/>
        <v>36</v>
      </c>
      <c r="G25" s="11" t="s">
        <v>23</v>
      </c>
      <c r="H25" s="20" t="s">
        <v>10</v>
      </c>
    </row>
    <row r="26" spans="1:8" ht="15.75" x14ac:dyDescent="0.25">
      <c r="A26" s="14" t="s">
        <v>54</v>
      </c>
      <c r="B26" s="8" t="s">
        <v>17</v>
      </c>
      <c r="C26" s="21" t="s">
        <v>11</v>
      </c>
      <c r="D26" s="18"/>
      <c r="E26" s="18">
        <v>72</v>
      </c>
      <c r="F26" s="25">
        <f t="shared" si="0"/>
        <v>72</v>
      </c>
      <c r="G26" s="11" t="s">
        <v>23</v>
      </c>
      <c r="H26" s="20" t="s">
        <v>10</v>
      </c>
    </row>
  </sheetData>
  <mergeCells count="9">
    <mergeCell ref="H3:H4"/>
    <mergeCell ref="C3:C4"/>
    <mergeCell ref="A1:G1"/>
    <mergeCell ref="A2:G2"/>
    <mergeCell ref="A3:A4"/>
    <mergeCell ref="B3:B4"/>
    <mergeCell ref="D3:E3"/>
    <mergeCell ref="F3:F4"/>
    <mergeCell ref="G3:G4"/>
  </mergeCells>
  <pageMargins left="0.7" right="0.7" top="0.75" bottom="0.75" header="0.3" footer="0.3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212</vt:lpstr>
      <vt:lpstr>'212'!Область_печати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2023-11-22T09:08:35Z</dcterms:modified>
</cp:coreProperties>
</file>