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75"/>
  </bookViews>
  <sheets>
    <sheet name="101-102" sheetId="3" r:id="rId1"/>
  </sheets>
  <definedNames>
    <definedName name="_xlnm.Print_Area" localSheetId="0">'101-102'!$A$1:$H$29</definedName>
  </definedNames>
  <calcPr calcId="162913" refMode="R1C1"/>
</workbook>
</file>

<file path=xl/calcChain.xml><?xml version="1.0" encoding="utf-8"?>
<calcChain xmlns="http://schemas.openxmlformats.org/spreadsheetml/2006/main">
  <c r="F29" i="3" l="1"/>
  <c r="F28" i="3"/>
  <c r="F27" i="3"/>
  <c r="F26" i="3"/>
  <c r="F25" i="3"/>
  <c r="F24" i="3"/>
  <c r="D23" i="3"/>
  <c r="F23" i="3" s="1"/>
  <c r="E22" i="3"/>
  <c r="F21" i="3"/>
  <c r="F20" i="3"/>
  <c r="F19" i="3"/>
  <c r="F18" i="3"/>
  <c r="E17" i="3"/>
  <c r="F17" i="3" s="1"/>
  <c r="F16" i="3"/>
  <c r="F15" i="3"/>
  <c r="F14" i="3"/>
  <c r="F13" i="3"/>
  <c r="F12" i="3"/>
  <c r="F11" i="3"/>
  <c r="F10" i="3"/>
  <c r="F8" i="3"/>
  <c r="F7" i="3"/>
  <c r="F6" i="3"/>
  <c r="D22" i="3" l="1"/>
  <c r="F22" i="3" l="1"/>
</calcChain>
</file>

<file path=xl/sharedStrings.xml><?xml version="1.0" encoding="utf-8"?>
<sst xmlns="http://schemas.openxmlformats.org/spreadsheetml/2006/main" count="100" uniqueCount="66">
  <si>
    <t>Наименование дисциплины</t>
  </si>
  <si>
    <t>семестр</t>
  </si>
  <si>
    <t xml:space="preserve">Всего </t>
  </si>
  <si>
    <t>ФИО преподавателя</t>
  </si>
  <si>
    <t>Физическая культура</t>
  </si>
  <si>
    <t>ОП.05</t>
  </si>
  <si>
    <t>ОП.06</t>
  </si>
  <si>
    <t>Охрана труда</t>
  </si>
  <si>
    <t>Учебная практика</t>
  </si>
  <si>
    <t>Производственная практика</t>
  </si>
  <si>
    <t>Промежуточная аттестация</t>
  </si>
  <si>
    <t>Семенов Михаил Валерьевич</t>
  </si>
  <si>
    <t>Яковлева Ольга Юрьевна</t>
  </si>
  <si>
    <t>Первая</t>
  </si>
  <si>
    <t>Высшая</t>
  </si>
  <si>
    <t>ОУП.05</t>
  </si>
  <si>
    <t>ОУП.11</t>
  </si>
  <si>
    <t>Тема 1.1</t>
  </si>
  <si>
    <t>ПМ.02</t>
  </si>
  <si>
    <t>Проверка и наладка электрооборудования</t>
  </si>
  <si>
    <t>Тема1.2</t>
  </si>
  <si>
    <t>УП.02</t>
  </si>
  <si>
    <t>Квалификационная      категория</t>
  </si>
  <si>
    <t>16 недель</t>
  </si>
  <si>
    <t>Дифференцированный зачет</t>
  </si>
  <si>
    <t>Экзамен</t>
  </si>
  <si>
    <t>Давыдов Александр Геннадьевич</t>
  </si>
  <si>
    <t xml:space="preserve">13.01.10  Электромонтер по ремонту и обслуживанию электрооборудования </t>
  </si>
  <si>
    <t>ОУП.07</t>
  </si>
  <si>
    <t>Астрономия</t>
  </si>
  <si>
    <t>ОУП.09</t>
  </si>
  <si>
    <t xml:space="preserve">Обществознание </t>
  </si>
  <si>
    <t xml:space="preserve">обществознание </t>
  </si>
  <si>
    <t>экономика</t>
  </si>
  <si>
    <t>право</t>
  </si>
  <si>
    <t>ОУП.12</t>
  </si>
  <si>
    <t xml:space="preserve">География </t>
  </si>
  <si>
    <t>Безопасность жизнедеятельности</t>
  </si>
  <si>
    <t>МДК.02.02</t>
  </si>
  <si>
    <t>Контрольно-измерительные приборы</t>
  </si>
  <si>
    <t>Электроизмерительные приборы</t>
  </si>
  <si>
    <t>Приборы технологического контроля</t>
  </si>
  <si>
    <t>ПП.02</t>
  </si>
  <si>
    <t>ПМ.03</t>
  </si>
  <si>
    <t>Устранение и предупреждение аварий и неполадок в электрооборудовании</t>
  </si>
  <si>
    <t>МДК.03.01</t>
  </si>
  <si>
    <t xml:space="preserve">Организация технического обслуживания электрооборудования  промышленных организаций </t>
  </si>
  <si>
    <t>Техническое обслуживание осветительных электрических установок, пускорегулирующей аппаратуры, аппаратуры защиты и управления</t>
  </si>
  <si>
    <t>Техническое обслуживание электрических машин переменного и постоянного тока</t>
  </si>
  <si>
    <t>Тема1.3</t>
  </si>
  <si>
    <t>Техническое обслуживание трансформаторов и электрооборудования ТП</t>
  </si>
  <si>
    <t>УП.03</t>
  </si>
  <si>
    <t>ПП.03</t>
  </si>
  <si>
    <t>ФК.00</t>
  </si>
  <si>
    <t>Рыбин Валентин Андреевич</t>
  </si>
  <si>
    <t xml:space="preserve">Кобелева Евгения Юрьевна      </t>
  </si>
  <si>
    <t>Пелевина Лариса Леонидовна</t>
  </si>
  <si>
    <t>Аршинова Лариса Николаевна</t>
  </si>
  <si>
    <t>Цыганова Юлия Сергеевна</t>
  </si>
  <si>
    <t>Александров Михаил Андреевич</t>
  </si>
  <si>
    <t>Первая             Высшая</t>
  </si>
  <si>
    <t>22 недели</t>
  </si>
  <si>
    <t xml:space="preserve">Естествознание </t>
  </si>
  <si>
    <t>Куликова Наталья Альбертовна</t>
  </si>
  <si>
    <t xml:space="preserve">группа 101/102 ( 3 курс)   </t>
  </si>
  <si>
    <t>Щукина Вера Владимировна 36  часов                                                  Смирнова Елена Николаевна    48 часов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</si>
</sst>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6" fillId="3" borderId="1" xfId="0" applyNumberFormat="1" applyFont="1" applyFill="1" applyBorder="1" applyAlignment="1" applyProtection="1">
      <alignment horizontal="center" vertical="top" wrapText="1"/>
      <protection hidden="1"/>
    </xf>
    <xf numFmtId="0" fontId="6" fillId="3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/>
    </xf>
    <xf numFmtId="0" fontId="0" fillId="0" borderId="1" xfId="0" applyBorder="1"/>
    <xf numFmtId="49" fontId="2" fillId="2" borderId="1" xfId="0" applyNumberFormat="1" applyFont="1" applyFill="1" applyBorder="1" applyAlignment="1">
      <alignment horizontal="center" vertical="top" wrapText="1"/>
    </xf>
    <xf numFmtId="0" fontId="7" fillId="0" borderId="1" xfId="0" applyFont="1" applyBorder="1"/>
    <xf numFmtId="0" fontId="6" fillId="2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0" fillId="3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 applyProtection="1">
      <alignment vertical="top" wrapText="1"/>
      <protection hidden="1"/>
    </xf>
    <xf numFmtId="0" fontId="5" fillId="2" borderId="1" xfId="0" applyFont="1" applyFill="1" applyBorder="1" applyAlignment="1" applyProtection="1">
      <alignment vertical="top" wrapText="1"/>
      <protection hidden="1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wrapText="1"/>
    </xf>
    <xf numFmtId="0" fontId="12" fillId="3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 applyProtection="1">
      <alignment vertical="top" wrapText="1"/>
      <protection locked="0"/>
    </xf>
    <xf numFmtId="0" fontId="9" fillId="0" borderId="0" xfId="0" applyFont="1" applyAlignment="1">
      <alignment vertical="top"/>
    </xf>
    <xf numFmtId="0" fontId="6" fillId="2" borderId="1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center"/>
    </xf>
    <xf numFmtId="0" fontId="8" fillId="0" borderId="1" xfId="0" applyFont="1" applyBorder="1"/>
    <xf numFmtId="1" fontId="5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 applyProtection="1">
      <alignment vertical="top" wrapText="1"/>
      <protection hidden="1"/>
    </xf>
    <xf numFmtId="0" fontId="13" fillId="0" borderId="1" xfId="0" applyFont="1" applyBorder="1" applyAlignment="1">
      <alignment horizontal="center" vertical="top"/>
    </xf>
    <xf numFmtId="1" fontId="5" fillId="0" borderId="1" xfId="0" applyNumberFormat="1" applyFont="1" applyBorder="1" applyAlignment="1">
      <alignment horizontal="center"/>
    </xf>
    <xf numFmtId="0" fontId="10" fillId="2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4" fillId="0" borderId="1" xfId="0" applyFont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15" fillId="2" borderId="1" xfId="0" applyFont="1" applyFill="1" applyBorder="1" applyAlignment="1">
      <alignment vertical="top" wrapText="1"/>
    </xf>
    <xf numFmtId="0" fontId="9" fillId="0" borderId="1" xfId="0" applyFont="1" applyBorder="1"/>
    <xf numFmtId="0" fontId="17" fillId="2" borderId="1" xfId="0" applyFont="1" applyFill="1" applyBorder="1" applyAlignment="1">
      <alignment wrapText="1"/>
    </xf>
    <xf numFmtId="0" fontId="17" fillId="2" borderId="1" xfId="0" applyFont="1" applyFill="1" applyBorder="1" applyAlignment="1">
      <alignment horizontal="left" vertical="top" wrapText="1"/>
    </xf>
    <xf numFmtId="0" fontId="17" fillId="2" borderId="1" xfId="0" applyFont="1" applyFill="1" applyBorder="1" applyAlignment="1" applyProtection="1">
      <alignment vertical="top" wrapText="1"/>
      <protection hidden="1"/>
    </xf>
    <xf numFmtId="0" fontId="9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topLeftCell="A4" workbookViewId="0">
      <selection activeCell="C24" sqref="C24"/>
    </sheetView>
  </sheetViews>
  <sheetFormatPr defaultRowHeight="15" x14ac:dyDescent="0.25"/>
  <cols>
    <col min="1" max="1" width="13.42578125" customWidth="1"/>
    <col min="2" max="2" width="38.28515625" customWidth="1"/>
    <col min="3" max="3" width="26.42578125" customWidth="1"/>
    <col min="4" max="4" width="12.42578125" customWidth="1"/>
    <col min="5" max="5" width="11.7109375" customWidth="1"/>
    <col min="7" max="7" width="42" customWidth="1"/>
    <col min="8" max="8" width="19" customWidth="1"/>
  </cols>
  <sheetData>
    <row r="1" spans="1:8" ht="15.75" x14ac:dyDescent="0.25">
      <c r="A1" s="47" t="s">
        <v>27</v>
      </c>
      <c r="B1" s="47"/>
      <c r="C1" s="47"/>
      <c r="D1" s="47"/>
      <c r="E1" s="47"/>
      <c r="F1" s="47"/>
    </row>
    <row r="2" spans="1:8" ht="15.75" x14ac:dyDescent="0.25">
      <c r="A2" s="48" t="s">
        <v>64</v>
      </c>
      <c r="B2" s="48"/>
      <c r="C2" s="48"/>
      <c r="D2" s="48"/>
      <c r="E2" s="48"/>
      <c r="F2" s="48"/>
    </row>
    <row r="3" spans="1:8" ht="15.75" customHeight="1" x14ac:dyDescent="0.3">
      <c r="A3" s="44"/>
      <c r="B3" s="46" t="s">
        <v>0</v>
      </c>
      <c r="C3" s="46" t="s">
        <v>10</v>
      </c>
      <c r="D3" s="49" t="s">
        <v>1</v>
      </c>
      <c r="E3" s="49"/>
      <c r="F3" s="50" t="s">
        <v>2</v>
      </c>
      <c r="G3" s="51" t="s">
        <v>3</v>
      </c>
      <c r="H3" s="45" t="s">
        <v>22</v>
      </c>
    </row>
    <row r="4" spans="1:8" ht="15.75" customHeight="1" x14ac:dyDescent="0.25">
      <c r="A4" s="44"/>
      <c r="B4" s="46"/>
      <c r="C4" s="46"/>
      <c r="D4" s="2">
        <v>5</v>
      </c>
      <c r="E4" s="2">
        <v>6</v>
      </c>
      <c r="F4" s="50"/>
      <c r="G4" s="51"/>
      <c r="H4" s="45"/>
    </row>
    <row r="5" spans="1:8" ht="15.75" x14ac:dyDescent="0.25">
      <c r="A5" s="1"/>
      <c r="B5" s="13"/>
      <c r="C5" s="22"/>
      <c r="D5" s="23" t="s">
        <v>23</v>
      </c>
      <c r="E5" s="23" t="s">
        <v>61</v>
      </c>
      <c r="F5" s="2"/>
      <c r="G5" s="24"/>
      <c r="H5" s="6"/>
    </row>
    <row r="6" spans="1:8" ht="30" x14ac:dyDescent="0.25">
      <c r="A6" s="14" t="s">
        <v>15</v>
      </c>
      <c r="B6" s="15" t="s">
        <v>4</v>
      </c>
      <c r="C6" s="20" t="s">
        <v>24</v>
      </c>
      <c r="D6" s="3">
        <v>16</v>
      </c>
      <c r="E6" s="4"/>
      <c r="F6" s="25">
        <f>D6+E6</f>
        <v>16</v>
      </c>
      <c r="G6" s="29" t="s">
        <v>54</v>
      </c>
      <c r="H6" s="10" t="s">
        <v>13</v>
      </c>
    </row>
    <row r="7" spans="1:8" ht="30" x14ac:dyDescent="0.25">
      <c r="A7" s="14" t="s">
        <v>28</v>
      </c>
      <c r="B7" s="15" t="s">
        <v>29</v>
      </c>
      <c r="C7" s="20" t="s">
        <v>24</v>
      </c>
      <c r="D7" s="3"/>
      <c r="E7" s="4">
        <v>36</v>
      </c>
      <c r="F7" s="25">
        <f>D7+E7</f>
        <v>36</v>
      </c>
      <c r="G7" s="29" t="s">
        <v>55</v>
      </c>
      <c r="H7" s="36"/>
    </row>
    <row r="8" spans="1:8" ht="30" x14ac:dyDescent="0.25">
      <c r="A8" s="39" t="s">
        <v>30</v>
      </c>
      <c r="B8" s="8" t="s">
        <v>31</v>
      </c>
      <c r="C8" s="20" t="s">
        <v>24</v>
      </c>
      <c r="D8" s="3">
        <v>132</v>
      </c>
      <c r="E8" s="4">
        <v>42</v>
      </c>
      <c r="F8" s="28">
        <f t="shared" ref="F8:F29" si="0">D8+E8</f>
        <v>174</v>
      </c>
      <c r="G8" s="29"/>
      <c r="H8" s="36"/>
    </row>
    <row r="9" spans="1:8" ht="15.75" x14ac:dyDescent="0.25">
      <c r="A9" s="26"/>
      <c r="B9" s="42" t="s">
        <v>32</v>
      </c>
      <c r="C9" s="6"/>
      <c r="D9" s="3">
        <v>82</v>
      </c>
      <c r="E9" s="4">
        <v>6</v>
      </c>
      <c r="F9" s="28"/>
      <c r="G9" s="29" t="s">
        <v>56</v>
      </c>
      <c r="H9" s="10" t="s">
        <v>14</v>
      </c>
    </row>
    <row r="10" spans="1:8" ht="15.75" x14ac:dyDescent="0.25">
      <c r="A10" s="26"/>
      <c r="B10" s="42" t="s">
        <v>33</v>
      </c>
      <c r="C10" s="27"/>
      <c r="D10" s="3">
        <v>50</v>
      </c>
      <c r="E10" s="4"/>
      <c r="F10" s="28">
        <f t="shared" si="0"/>
        <v>50</v>
      </c>
      <c r="G10" s="29" t="s">
        <v>57</v>
      </c>
      <c r="H10" s="10" t="s">
        <v>14</v>
      </c>
    </row>
    <row r="11" spans="1:8" ht="15.75" x14ac:dyDescent="0.25">
      <c r="A11" s="26"/>
      <c r="B11" s="15" t="s">
        <v>34</v>
      </c>
      <c r="C11" s="27"/>
      <c r="D11" s="3"/>
      <c r="E11" s="4">
        <v>36</v>
      </c>
      <c r="F11" s="28">
        <f t="shared" si="0"/>
        <v>36</v>
      </c>
      <c r="G11" s="29" t="s">
        <v>56</v>
      </c>
      <c r="H11" s="10" t="s">
        <v>14</v>
      </c>
    </row>
    <row r="12" spans="1:8" ht="33.75" customHeight="1" x14ac:dyDescent="0.25">
      <c r="A12" s="14" t="s">
        <v>16</v>
      </c>
      <c r="B12" s="15" t="s">
        <v>62</v>
      </c>
      <c r="C12" s="21" t="s">
        <v>25</v>
      </c>
      <c r="D12" s="3">
        <v>84</v>
      </c>
      <c r="E12" s="30"/>
      <c r="F12" s="25">
        <f t="shared" si="0"/>
        <v>84</v>
      </c>
      <c r="G12" s="29" t="s">
        <v>65</v>
      </c>
      <c r="H12" s="10" t="s">
        <v>60</v>
      </c>
    </row>
    <row r="13" spans="1:8" ht="30" x14ac:dyDescent="0.25">
      <c r="A13" s="15" t="s">
        <v>35</v>
      </c>
      <c r="B13" s="15" t="s">
        <v>36</v>
      </c>
      <c r="C13" s="20" t="s">
        <v>24</v>
      </c>
      <c r="D13" s="3"/>
      <c r="E13" s="4">
        <v>72</v>
      </c>
      <c r="F13" s="25">
        <f t="shared" si="0"/>
        <v>72</v>
      </c>
      <c r="G13" s="29" t="s">
        <v>58</v>
      </c>
      <c r="H13" s="10" t="s">
        <v>14</v>
      </c>
    </row>
    <row r="14" spans="1:8" ht="30" x14ac:dyDescent="0.25">
      <c r="A14" s="17" t="s">
        <v>5</v>
      </c>
      <c r="B14" s="16" t="s">
        <v>7</v>
      </c>
      <c r="C14" s="20" t="s">
        <v>24</v>
      </c>
      <c r="D14" s="4">
        <v>36</v>
      </c>
      <c r="E14" s="4"/>
      <c r="F14" s="25">
        <f t="shared" si="0"/>
        <v>36</v>
      </c>
      <c r="G14" s="29" t="s">
        <v>12</v>
      </c>
      <c r="H14" s="10" t="s">
        <v>14</v>
      </c>
    </row>
    <row r="15" spans="1:8" ht="30" x14ac:dyDescent="0.25">
      <c r="A15" s="19" t="s">
        <v>6</v>
      </c>
      <c r="B15" s="16" t="s">
        <v>37</v>
      </c>
      <c r="C15" s="20" t="s">
        <v>24</v>
      </c>
      <c r="D15" s="4"/>
      <c r="E15" s="4">
        <v>36</v>
      </c>
      <c r="F15" s="25">
        <f t="shared" si="0"/>
        <v>36</v>
      </c>
      <c r="G15" s="29" t="s">
        <v>26</v>
      </c>
      <c r="H15" s="10" t="s">
        <v>13</v>
      </c>
    </row>
    <row r="16" spans="1:8" ht="31.5" x14ac:dyDescent="0.25">
      <c r="A16" s="31" t="s">
        <v>18</v>
      </c>
      <c r="B16" s="9" t="s">
        <v>19</v>
      </c>
      <c r="C16" s="43" t="s">
        <v>25</v>
      </c>
      <c r="D16" s="12">
        <v>308</v>
      </c>
      <c r="E16" s="32"/>
      <c r="F16" s="25">
        <f t="shared" si="0"/>
        <v>308</v>
      </c>
      <c r="G16" s="29"/>
      <c r="H16" s="36"/>
    </row>
    <row r="17" spans="1:8" ht="31.5" x14ac:dyDescent="0.25">
      <c r="A17" s="16" t="s">
        <v>38</v>
      </c>
      <c r="B17" s="33" t="s">
        <v>39</v>
      </c>
      <c r="C17" s="21" t="s">
        <v>25</v>
      </c>
      <c r="D17" s="30">
        <v>74</v>
      </c>
      <c r="E17" s="30">
        <f>E18+E19</f>
        <v>0</v>
      </c>
      <c r="F17" s="25">
        <f t="shared" si="0"/>
        <v>74</v>
      </c>
      <c r="G17" s="29" t="s">
        <v>11</v>
      </c>
      <c r="H17" s="36"/>
    </row>
    <row r="18" spans="1:8" ht="15.75" x14ac:dyDescent="0.25">
      <c r="A18" s="16" t="s">
        <v>17</v>
      </c>
      <c r="B18" s="40" t="s">
        <v>40</v>
      </c>
      <c r="C18" s="7"/>
      <c r="D18" s="4">
        <v>42</v>
      </c>
      <c r="E18" s="30"/>
      <c r="F18" s="25">
        <f t="shared" si="0"/>
        <v>42</v>
      </c>
      <c r="G18" s="38" t="s">
        <v>11</v>
      </c>
      <c r="H18" s="36"/>
    </row>
    <row r="19" spans="1:8" ht="31.5" x14ac:dyDescent="0.25">
      <c r="A19" s="16" t="s">
        <v>20</v>
      </c>
      <c r="B19" s="40" t="s">
        <v>41</v>
      </c>
      <c r="C19" s="7"/>
      <c r="D19" s="4">
        <v>32</v>
      </c>
      <c r="E19" s="30"/>
      <c r="F19" s="25">
        <f t="shared" si="0"/>
        <v>32</v>
      </c>
      <c r="G19" s="38" t="s">
        <v>11</v>
      </c>
      <c r="H19" s="36"/>
    </row>
    <row r="20" spans="1:8" ht="30" x14ac:dyDescent="0.25">
      <c r="A20" s="16" t="s">
        <v>21</v>
      </c>
      <c r="B20" s="17" t="s">
        <v>8</v>
      </c>
      <c r="C20" s="20" t="s">
        <v>24</v>
      </c>
      <c r="D20" s="4">
        <v>54</v>
      </c>
      <c r="E20" s="30"/>
      <c r="F20" s="25">
        <f t="shared" si="0"/>
        <v>54</v>
      </c>
      <c r="G20" s="29"/>
      <c r="H20" s="36"/>
    </row>
    <row r="21" spans="1:8" ht="30" x14ac:dyDescent="0.25">
      <c r="A21" s="11" t="s">
        <v>42</v>
      </c>
      <c r="B21" s="34" t="s">
        <v>9</v>
      </c>
      <c r="C21" s="20" t="s">
        <v>24</v>
      </c>
      <c r="D21" s="30">
        <v>180</v>
      </c>
      <c r="E21" s="30"/>
      <c r="F21" s="25">
        <f t="shared" si="0"/>
        <v>180</v>
      </c>
      <c r="G21" s="29"/>
      <c r="H21" s="36"/>
    </row>
    <row r="22" spans="1:8" ht="48" customHeight="1" x14ac:dyDescent="0.25">
      <c r="A22" s="31" t="s">
        <v>43</v>
      </c>
      <c r="B22" s="17" t="s">
        <v>44</v>
      </c>
      <c r="C22" s="43" t="s">
        <v>25</v>
      </c>
      <c r="D22" s="30">
        <f>D23+D27+D28</f>
        <v>0</v>
      </c>
      <c r="E22" s="4">
        <f>E23+E27+E28</f>
        <v>526</v>
      </c>
      <c r="F22" s="25">
        <f t="shared" si="0"/>
        <v>526</v>
      </c>
      <c r="G22" s="29"/>
      <c r="H22" s="36"/>
    </row>
    <row r="23" spans="1:8" ht="48" customHeight="1" x14ac:dyDescent="0.25">
      <c r="A23" s="16" t="s">
        <v>45</v>
      </c>
      <c r="B23" s="17" t="s">
        <v>46</v>
      </c>
      <c r="C23" s="21" t="s">
        <v>25</v>
      </c>
      <c r="D23" s="30">
        <f>D24+D25+D26</f>
        <v>0</v>
      </c>
      <c r="E23" s="4">
        <v>58</v>
      </c>
      <c r="F23" s="25">
        <f t="shared" si="0"/>
        <v>58</v>
      </c>
      <c r="G23" s="29" t="s">
        <v>59</v>
      </c>
      <c r="H23" s="36"/>
    </row>
    <row r="24" spans="1:8" ht="75" customHeight="1" x14ac:dyDescent="0.25">
      <c r="A24" s="16" t="s">
        <v>17</v>
      </c>
      <c r="B24" s="40" t="s">
        <v>47</v>
      </c>
      <c r="C24" s="7"/>
      <c r="D24" s="30"/>
      <c r="E24" s="18">
        <v>22</v>
      </c>
      <c r="F24" s="25">
        <f t="shared" si="0"/>
        <v>22</v>
      </c>
      <c r="G24" s="38" t="s">
        <v>59</v>
      </c>
      <c r="H24" s="36"/>
    </row>
    <row r="25" spans="1:8" ht="47.25" customHeight="1" x14ac:dyDescent="0.25">
      <c r="A25" s="16" t="s">
        <v>20</v>
      </c>
      <c r="B25" s="41" t="s">
        <v>48</v>
      </c>
      <c r="C25" s="7"/>
      <c r="D25" s="30"/>
      <c r="E25" s="18">
        <v>22</v>
      </c>
      <c r="F25" s="25">
        <f t="shared" si="0"/>
        <v>22</v>
      </c>
      <c r="G25" s="38" t="s">
        <v>59</v>
      </c>
      <c r="H25" s="36"/>
    </row>
    <row r="26" spans="1:8" ht="47.25" x14ac:dyDescent="0.25">
      <c r="A26" s="16" t="s">
        <v>49</v>
      </c>
      <c r="B26" s="40" t="s">
        <v>50</v>
      </c>
      <c r="C26" s="7"/>
      <c r="D26" s="30"/>
      <c r="E26" s="18">
        <v>14</v>
      </c>
      <c r="F26" s="25">
        <f t="shared" si="0"/>
        <v>14</v>
      </c>
      <c r="G26" s="38" t="s">
        <v>59</v>
      </c>
      <c r="H26" s="36"/>
    </row>
    <row r="27" spans="1:8" ht="15" customHeight="1" x14ac:dyDescent="0.25">
      <c r="A27" s="31" t="s">
        <v>51</v>
      </c>
      <c r="B27" s="17" t="s">
        <v>8</v>
      </c>
      <c r="C27" s="7"/>
      <c r="D27" s="30"/>
      <c r="E27" s="4">
        <v>60</v>
      </c>
      <c r="F27" s="25">
        <f t="shared" si="0"/>
        <v>60</v>
      </c>
      <c r="G27" s="9" t="s">
        <v>63</v>
      </c>
      <c r="H27" s="10" t="s">
        <v>14</v>
      </c>
    </row>
    <row r="28" spans="1:8" ht="18.75" customHeight="1" x14ac:dyDescent="0.25">
      <c r="A28" s="31" t="s">
        <v>52</v>
      </c>
      <c r="B28" s="17" t="s">
        <v>9</v>
      </c>
      <c r="C28" s="20" t="s">
        <v>24</v>
      </c>
      <c r="D28" s="30"/>
      <c r="E28" s="4">
        <v>408</v>
      </c>
      <c r="F28" s="25">
        <f t="shared" si="0"/>
        <v>408</v>
      </c>
      <c r="G28" s="9" t="s">
        <v>63</v>
      </c>
      <c r="H28" s="10" t="s">
        <v>14</v>
      </c>
    </row>
    <row r="29" spans="1:8" ht="30" x14ac:dyDescent="0.25">
      <c r="A29" s="11" t="s">
        <v>53</v>
      </c>
      <c r="B29" s="35" t="s">
        <v>4</v>
      </c>
      <c r="C29" s="20" t="s">
        <v>24</v>
      </c>
      <c r="D29" s="32"/>
      <c r="E29" s="12">
        <v>40</v>
      </c>
      <c r="F29" s="5">
        <f t="shared" si="0"/>
        <v>40</v>
      </c>
      <c r="G29" s="37" t="s">
        <v>54</v>
      </c>
      <c r="H29" s="10" t="s">
        <v>13</v>
      </c>
    </row>
  </sheetData>
  <mergeCells count="9">
    <mergeCell ref="H3:H4"/>
    <mergeCell ref="C3:C4"/>
    <mergeCell ref="A1:F1"/>
    <mergeCell ref="A2:F2"/>
    <mergeCell ref="A3:A4"/>
    <mergeCell ref="B3:B4"/>
    <mergeCell ref="D3:E3"/>
    <mergeCell ref="F3:F4"/>
    <mergeCell ref="G3:G4"/>
  </mergeCells>
  <pageMargins left="0.7" right="0.7" top="0.75" bottom="0.75" header="0.3" footer="0.3"/>
  <pageSetup paperSize="9" scale="6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101-102</vt:lpstr>
      <vt:lpstr>'101-102'!Область_печати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2023-11-22T09:20:35Z</dcterms:modified>
</cp:coreProperties>
</file>